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3955" windowHeight="103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7" i="1"/>
  <c r="G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7"/>
  <c r="K29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E29"/>
  <c r="L29"/>
  <c r="J29"/>
  <c r="I29"/>
  <c r="H29"/>
  <c r="F29"/>
  <c r="D29"/>
  <c r="G29" l="1"/>
</calcChain>
</file>

<file path=xl/sharedStrings.xml><?xml version="1.0" encoding="utf-8"?>
<sst xmlns="http://schemas.openxmlformats.org/spreadsheetml/2006/main" count="60" uniqueCount="60">
  <si>
    <t>ACTE ADITIONALE PENTRU ECOGRAFII  LA CONTRACTELE DE ASISTENTA MEDICALA PRIMARA</t>
  </si>
  <si>
    <t>Nr.crt.</t>
  </si>
  <si>
    <t>CONTR. A</t>
  </si>
  <si>
    <t>FEBRUARIE 2023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</si>
  <si>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</si>
  <si>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</si>
  <si>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</si>
  <si>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</si>
  <si>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</si>
  <si>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</si>
  <si>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</si>
  <si>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</si>
  <si>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</si>
  <si>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</si>
  <si>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</si>
  <si>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</si>
  <si>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</si>
  <si>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</si>
  <si>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</si>
  <si>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</si>
  <si>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</si>
  <si>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</si>
  <si>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</si>
  <si>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</si>
  <si>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</si>
  <si>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</si>
  <si>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</si>
  <si>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</si>
  <si>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</si>
  <si>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</si>
  <si>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</si>
  <si>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</si>
  <si>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</si>
  <si>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</si>
  <si>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</si>
  <si>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</si>
  <si>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</si>
  <si>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</si>
  <si>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</si>
  <si>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</si>
  <si>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</si>
  <si>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          MADALINA                       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</si>
  <si>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</si>
  <si>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</si>
  <si>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</si>
  <si>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</si>
  <si>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</si>
  <si>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</si>
  <si>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TOTAL ACTE ADITIONALE PENTRU ECOGRAFII  LA CONTRACTELE DE ASISTENTA MEDICALA PRIMARA</t>
  </si>
  <si>
    <t>MARTIE 2023</t>
  </si>
  <si>
    <t>TOTAL TRIM I 2023</t>
  </si>
  <si>
    <t>DENUMIRE FURNIZOR</t>
  </si>
  <si>
    <t xml:space="preserve">IANUARIE 2023 </t>
  </si>
  <si>
    <t>APRILIE 2023</t>
  </si>
  <si>
    <t>MAI 2023</t>
  </si>
  <si>
    <t>IUNIE 2023</t>
  </si>
  <si>
    <t>TOTAL TRIM II 2023</t>
  </si>
  <si>
    <t>TOTAL SEM I 2023</t>
  </si>
  <si>
    <t>ALOCARE APRILIE 2023 - IUNIE 2023</t>
  </si>
  <si>
    <t>29.03.2023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</si>
</sst>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0" fillId="0" borderId="0" xfId="0"/>
    <xf numFmtId="0" fontId="2" fillId="2" borderId="0" xfId="1" applyFill="1"/>
    <xf numFmtId="43" fontId="3" fillId="2" borderId="1" xfId="1" applyNumberFormat="1" applyFont="1" applyFill="1" applyBorder="1"/>
    <xf numFmtId="0" fontId="4" fillId="2" borderId="0" xfId="2" applyFont="1" applyFill="1" applyBorder="1"/>
    <xf numFmtId="0" fontId="2" fillId="2" borderId="0" xfId="1" applyFill="1" applyBorder="1"/>
    <xf numFmtId="14" fontId="0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1" xfId="8" applyFont="1" applyFill="1" applyBorder="1" applyAlignment="1">
      <alignment horizontal="center" wrapText="1"/>
    </xf>
    <xf numFmtId="0" fontId="5" fillId="2" borderId="1" xfId="8" applyFont="1" applyFill="1" applyBorder="1" applyAlignment="1">
      <alignment wrapText="1"/>
    </xf>
    <xf numFmtId="43" fontId="5" fillId="2" borderId="1" xfId="5" applyFont="1" applyFill="1" applyBorder="1" applyAlignment="1">
      <alignment wrapText="1"/>
    </xf>
    <xf numFmtId="0" fontId="5" fillId="2" borderId="1" xfId="6" applyFont="1" applyFill="1" applyBorder="1" applyAlignment="1">
      <alignment horizontal="center" wrapText="1"/>
    </xf>
    <xf numFmtId="0" fontId="5" fillId="2" borderId="1" xfId="6" applyFont="1" applyFill="1" applyBorder="1" applyAlignment="1">
      <alignment wrapText="1"/>
    </xf>
    <xf numFmtId="0" fontId="5" fillId="2" borderId="1" xfId="6" applyFont="1" applyFill="1" applyBorder="1" applyAlignment="1">
      <alignment horizontal="center"/>
    </xf>
    <xf numFmtId="164" fontId="5" fillId="2" borderId="1" xfId="6" applyNumberFormat="1" applyFont="1" applyFill="1" applyBorder="1" applyAlignment="1">
      <alignment horizontal="center"/>
    </xf>
    <xf numFmtId="0" fontId="5" fillId="2" borderId="1" xfId="6" applyFont="1" applyFill="1" applyBorder="1" applyAlignment="1"/>
    <xf numFmtId="164" fontId="5" fillId="2" borderId="1" xfId="6" applyNumberFormat="1" applyFont="1" applyFill="1" applyBorder="1" applyAlignment="1">
      <alignment horizontal="center" wrapText="1"/>
    </xf>
    <xf numFmtId="0" fontId="5" fillId="2" borderId="1" xfId="4" applyFont="1" applyFill="1" applyBorder="1" applyAlignment="1">
      <alignment wrapText="1"/>
    </xf>
    <xf numFmtId="0" fontId="3" fillId="2" borderId="1" xfId="1" applyFont="1" applyFill="1" applyBorder="1"/>
    <xf numFmtId="0" fontId="3" fillId="2" borderId="1" xfId="2" applyFont="1" applyFill="1" applyBorder="1"/>
    <xf numFmtId="0" fontId="2" fillId="2" borderId="0" xfId="1" applyFont="1" applyFill="1" applyBorder="1"/>
    <xf numFmtId="0" fontId="0" fillId="2" borderId="0" xfId="2" applyFont="1" applyFill="1"/>
    <xf numFmtId="0" fontId="5" fillId="2" borderId="1" xfId="0" applyFont="1" applyFill="1" applyBorder="1" applyAlignment="1">
      <alignment horizontal="left"/>
    </xf>
    <xf numFmtId="0" fontId="3" fillId="2" borderId="1" xfId="1" applyFont="1" applyFill="1" applyBorder="1" applyAlignment="1">
      <alignment vertical="top" wrapText="1"/>
    </xf>
    <xf numFmtId="0" fontId="3" fillId="2" borderId="1" xfId="2" applyFont="1" applyFill="1" applyBorder="1" applyAlignment="1">
      <alignment vertical="top" wrapText="1"/>
    </xf>
    <xf numFmtId="164" fontId="5" fillId="0" borderId="1" xfId="6" applyNumberFormat="1" applyFont="1" applyFill="1" applyBorder="1" applyAlignment="1">
      <alignment horizontal="center" wrapText="1"/>
    </xf>
    <xf numFmtId="0" fontId="5" fillId="0" borderId="1" xfId="6" applyFont="1" applyFill="1" applyBorder="1" applyAlignment="1">
      <alignment wrapText="1"/>
    </xf>
    <xf numFmtId="0" fontId="5" fillId="0" borderId="1" xfId="6" applyFont="1" applyFill="1" applyBorder="1" applyAlignment="1">
      <alignment horizontal="center"/>
    </xf>
    <xf numFmtId="0" fontId="3" fillId="0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vertical="top" wrapText="1"/>
    </xf>
    <xf numFmtId="0" fontId="6" fillId="2" borderId="0" xfId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</cellXfs>
  <cellStyles count="9">
    <cellStyle name="Comma 10" xfId="7"/>
    <cellStyle name="Comma 16" xfId="5"/>
    <cellStyle name="Normal" xfId="0" builtinId="0"/>
    <cellStyle name="Normal 10 2" xfId="1"/>
    <cellStyle name="Normal 2 2" xfId="3"/>
    <cellStyle name="Normal 2 2 3" xfId="6"/>
    <cellStyle name="Normal 25" xfId="8"/>
    <cellStyle name="Normal_PLAFON RAPORTAT TRIM.II,III 2004 10" xfId="2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41"/>
  <sheetViews>
    <sheetView tabSelected="1" workbookViewId="0">
      <selection activeCell="L8" sqref="L8"/>
    </sheetView>
  </sheetViews>
  <sheetFormatPr defaultColWidth="17.140625" defaultRowHeight="44.25" customHeight="1"/>
  <cols>
    <col min="1" max="1" width="8.7109375" customWidth="1"/>
    <col min="3" max="3" width="35.85546875" customWidth="1"/>
    <col min="5" max="5" width="18.85546875" customWidth="1"/>
  </cols>
  <sheetData>
    <row r="2" spans="1:12" ht="44.25" customHeight="1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44.25" customHeight="1">
      <c r="A3" s="31" t="s">
        <v>58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44.25" customHeight="1">
      <c r="A4" s="32" t="s">
        <v>59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44.25" customHeight="1">
      <c r="A5" s="5"/>
      <c r="B5" s="4"/>
      <c r="C5" s="6"/>
      <c r="D5" s="1"/>
      <c r="E5" s="1"/>
    </row>
    <row r="6" spans="1:12" ht="44.25" customHeight="1">
      <c r="A6" s="24" t="s">
        <v>1</v>
      </c>
      <c r="B6" s="25" t="s">
        <v>2</v>
      </c>
      <c r="C6" s="25" t="s">
        <v>51</v>
      </c>
      <c r="D6" s="29" t="s">
        <v>52</v>
      </c>
      <c r="E6" s="29" t="s">
        <v>3</v>
      </c>
      <c r="F6" s="24" t="s">
        <v>49</v>
      </c>
      <c r="G6" s="29" t="s">
        <v>50</v>
      </c>
      <c r="H6" s="30" t="s">
        <v>53</v>
      </c>
      <c r="I6" s="30" t="s">
        <v>54</v>
      </c>
      <c r="J6" s="30" t="s">
        <v>55</v>
      </c>
      <c r="K6" s="29" t="s">
        <v>56</v>
      </c>
      <c r="L6" s="29" t="s">
        <v>57</v>
      </c>
    </row>
    <row r="7" spans="1:12" ht="44.25" customHeight="1">
      <c r="A7" s="8">
        <v>1</v>
      </c>
      <c r="B7" s="9" t="s">
        <v>4</v>
      </c>
      <c r="C7" s="10" t="s">
        <v>5</v>
      </c>
      <c r="D7" s="11">
        <v>2820</v>
      </c>
      <c r="E7" s="11">
        <v>2880</v>
      </c>
      <c r="F7" s="11">
        <v>8280</v>
      </c>
      <c r="G7" s="11">
        <f>D7+E7+F7</f>
        <v>13980</v>
      </c>
      <c r="H7" s="11">
        <v>2603.7700000000004</v>
      </c>
      <c r="I7" s="11">
        <v>2603.7700000000004</v>
      </c>
      <c r="J7" s="11">
        <v>2603.7700000000004</v>
      </c>
      <c r="K7" s="11">
        <f>H7+I7+J7</f>
        <v>7811.3100000000013</v>
      </c>
      <c r="L7" s="11">
        <f>G7+K7</f>
        <v>21791.31</v>
      </c>
    </row>
    <row r="8" spans="1:12" ht="44.25" customHeight="1">
      <c r="A8" s="8">
        <v>2</v>
      </c>
      <c r="B8" s="12" t="s">
        <v>6</v>
      </c>
      <c r="C8" s="13" t="s">
        <v>7</v>
      </c>
      <c r="D8" s="11">
        <v>3600</v>
      </c>
      <c r="E8" s="11">
        <v>4380</v>
      </c>
      <c r="F8" s="11">
        <v>3601.09</v>
      </c>
      <c r="G8" s="11">
        <f t="shared" ref="G8:G28" si="0">D8+E8+F8</f>
        <v>11581.09</v>
      </c>
      <c r="H8" s="11">
        <v>3691.86</v>
      </c>
      <c r="I8" s="11">
        <v>3691.86</v>
      </c>
      <c r="J8" s="11">
        <v>3691.86</v>
      </c>
      <c r="K8" s="11">
        <f t="shared" ref="K8:K28" si="1">H8+I8+J8</f>
        <v>11075.58</v>
      </c>
      <c r="L8" s="11">
        <f t="shared" ref="L8:L28" si="2">G8+K8</f>
        <v>22656.67</v>
      </c>
    </row>
    <row r="9" spans="1:12" ht="44.25" customHeight="1">
      <c r="A9" s="8">
        <v>3</v>
      </c>
      <c r="B9" s="14" t="s">
        <v>8</v>
      </c>
      <c r="C9" s="13" t="s">
        <v>9</v>
      </c>
      <c r="D9" s="11">
        <v>3540</v>
      </c>
      <c r="E9" s="11">
        <v>4320</v>
      </c>
      <c r="F9" s="11">
        <v>3588.77</v>
      </c>
      <c r="G9" s="11">
        <f t="shared" si="0"/>
        <v>11448.77</v>
      </c>
      <c r="H9" s="11">
        <v>3678.98</v>
      </c>
      <c r="I9" s="11">
        <v>3678.98</v>
      </c>
      <c r="J9" s="11">
        <v>3678.98</v>
      </c>
      <c r="K9" s="11">
        <f t="shared" si="1"/>
        <v>11036.94</v>
      </c>
      <c r="L9" s="11">
        <f t="shared" si="2"/>
        <v>22485.71</v>
      </c>
    </row>
    <row r="10" spans="1:12" ht="44.25" customHeight="1">
      <c r="A10" s="8">
        <v>4</v>
      </c>
      <c r="B10" s="14" t="s">
        <v>10</v>
      </c>
      <c r="C10" s="13" t="s">
        <v>11</v>
      </c>
      <c r="D10" s="11">
        <v>3180</v>
      </c>
      <c r="E10" s="11">
        <v>7200</v>
      </c>
      <c r="F10" s="11">
        <v>8280</v>
      </c>
      <c r="G10" s="11">
        <f t="shared" si="0"/>
        <v>18660</v>
      </c>
      <c r="H10" s="11">
        <v>3273.07</v>
      </c>
      <c r="I10" s="11">
        <v>3273.07</v>
      </c>
      <c r="J10" s="11">
        <v>3273.07</v>
      </c>
      <c r="K10" s="11">
        <f t="shared" si="1"/>
        <v>9819.2100000000009</v>
      </c>
      <c r="L10" s="11">
        <f t="shared" si="2"/>
        <v>28479.21</v>
      </c>
    </row>
    <row r="11" spans="1:12" ht="44.25" customHeight="1">
      <c r="A11" s="8">
        <v>5</v>
      </c>
      <c r="B11" s="26" t="s">
        <v>12</v>
      </c>
      <c r="C11" s="27" t="s">
        <v>13</v>
      </c>
      <c r="D11" s="11">
        <v>1260</v>
      </c>
      <c r="E11" s="11">
        <v>3660</v>
      </c>
      <c r="F11" s="11">
        <v>7032.37</v>
      </c>
      <c r="G11" s="11">
        <f t="shared" si="0"/>
        <v>11952.369999999999</v>
      </c>
      <c r="H11" s="11">
        <v>6952.82</v>
      </c>
      <c r="I11" s="11">
        <v>6952.82</v>
      </c>
      <c r="J11" s="11">
        <v>6952.82</v>
      </c>
      <c r="K11" s="11">
        <f t="shared" si="1"/>
        <v>20858.46</v>
      </c>
      <c r="L11" s="11">
        <f t="shared" si="2"/>
        <v>32810.83</v>
      </c>
    </row>
    <row r="12" spans="1:12" ht="44.25" customHeight="1">
      <c r="A12" s="8">
        <v>6</v>
      </c>
      <c r="B12" s="17" t="s">
        <v>14</v>
      </c>
      <c r="C12" s="13" t="s">
        <v>15</v>
      </c>
      <c r="D12" s="11">
        <v>180</v>
      </c>
      <c r="E12" s="11">
        <v>60</v>
      </c>
      <c r="F12" s="11">
        <v>4103.46</v>
      </c>
      <c r="G12" s="11">
        <f t="shared" si="0"/>
        <v>4343.46</v>
      </c>
      <c r="H12" s="11">
        <v>3240</v>
      </c>
      <c r="I12" s="11">
        <v>3960</v>
      </c>
      <c r="J12" s="11">
        <v>3600</v>
      </c>
      <c r="K12" s="11">
        <f t="shared" si="1"/>
        <v>10800</v>
      </c>
      <c r="L12" s="11">
        <f t="shared" si="2"/>
        <v>15143.46</v>
      </c>
    </row>
    <row r="13" spans="1:12" ht="44.25" customHeight="1">
      <c r="A13" s="8">
        <v>7</v>
      </c>
      <c r="B13" s="17" t="s">
        <v>16</v>
      </c>
      <c r="C13" s="23" t="s">
        <v>17</v>
      </c>
      <c r="D13" s="11">
        <v>4080</v>
      </c>
      <c r="E13" s="11">
        <v>4020</v>
      </c>
      <c r="F13" s="11">
        <v>4317.26</v>
      </c>
      <c r="G13" s="11">
        <f t="shared" si="0"/>
        <v>12417.26</v>
      </c>
      <c r="H13" s="11">
        <v>4426.24</v>
      </c>
      <c r="I13" s="11">
        <v>4426.24</v>
      </c>
      <c r="J13" s="11">
        <v>4426.24</v>
      </c>
      <c r="K13" s="11">
        <f t="shared" si="1"/>
        <v>13278.72</v>
      </c>
      <c r="L13" s="11">
        <f t="shared" si="2"/>
        <v>25695.98</v>
      </c>
    </row>
    <row r="14" spans="1:12" ht="44.25" customHeight="1">
      <c r="A14" s="8">
        <v>8</v>
      </c>
      <c r="B14" s="17" t="s">
        <v>18</v>
      </c>
      <c r="C14" s="13" t="s">
        <v>19</v>
      </c>
      <c r="D14" s="11">
        <v>5580</v>
      </c>
      <c r="E14" s="11">
        <v>7200</v>
      </c>
      <c r="F14" s="11">
        <v>8280</v>
      </c>
      <c r="G14" s="11">
        <f t="shared" si="0"/>
        <v>21060</v>
      </c>
      <c r="H14" s="11">
        <v>5798.23</v>
      </c>
      <c r="I14" s="11">
        <v>5798.23</v>
      </c>
      <c r="J14" s="11">
        <v>5798.23</v>
      </c>
      <c r="K14" s="11">
        <f t="shared" si="1"/>
        <v>17394.689999999999</v>
      </c>
      <c r="L14" s="11">
        <f t="shared" si="2"/>
        <v>38454.69</v>
      </c>
    </row>
    <row r="15" spans="1:12" ht="44.25" customHeight="1">
      <c r="A15" s="8">
        <v>9</v>
      </c>
      <c r="B15" s="17" t="s">
        <v>20</v>
      </c>
      <c r="C15" s="13" t="s">
        <v>21</v>
      </c>
      <c r="D15" s="11">
        <v>2400</v>
      </c>
      <c r="E15" s="11">
        <v>3540</v>
      </c>
      <c r="F15" s="11">
        <v>8280</v>
      </c>
      <c r="G15" s="11">
        <f t="shared" si="0"/>
        <v>14220</v>
      </c>
      <c r="H15" s="11">
        <v>3679.37</v>
      </c>
      <c r="I15" s="11">
        <v>3679.37</v>
      </c>
      <c r="J15" s="11">
        <v>3679.37</v>
      </c>
      <c r="K15" s="11">
        <f t="shared" si="1"/>
        <v>11038.11</v>
      </c>
      <c r="L15" s="11">
        <f t="shared" si="2"/>
        <v>25258.11</v>
      </c>
    </row>
    <row r="16" spans="1:12" ht="44.25" customHeight="1">
      <c r="A16" s="8">
        <v>10</v>
      </c>
      <c r="B16" s="17" t="s">
        <v>22</v>
      </c>
      <c r="C16" s="18" t="s">
        <v>23</v>
      </c>
      <c r="D16" s="11">
        <v>3300</v>
      </c>
      <c r="E16" s="11">
        <v>3480</v>
      </c>
      <c r="F16" s="11">
        <v>4103.46</v>
      </c>
      <c r="G16" s="11">
        <f t="shared" si="0"/>
        <v>10883.46</v>
      </c>
      <c r="H16" s="11">
        <v>3240</v>
      </c>
      <c r="I16" s="11">
        <v>3960</v>
      </c>
      <c r="J16" s="11">
        <v>3600</v>
      </c>
      <c r="K16" s="11">
        <f t="shared" si="1"/>
        <v>10800</v>
      </c>
      <c r="L16" s="11">
        <f t="shared" si="2"/>
        <v>21683.46</v>
      </c>
    </row>
    <row r="17" spans="1:12" ht="44.25" customHeight="1">
      <c r="A17" s="8">
        <v>11</v>
      </c>
      <c r="B17" s="15" t="s">
        <v>24</v>
      </c>
      <c r="C17" s="16" t="s">
        <v>25</v>
      </c>
      <c r="D17" s="11">
        <v>960</v>
      </c>
      <c r="E17" s="11">
        <v>780</v>
      </c>
      <c r="F17" s="11">
        <v>3500.79</v>
      </c>
      <c r="G17" s="11">
        <f t="shared" si="0"/>
        <v>5240.79</v>
      </c>
      <c r="H17" s="11">
        <v>3589.16</v>
      </c>
      <c r="I17" s="11">
        <v>3589.16</v>
      </c>
      <c r="J17" s="11">
        <v>3589.16</v>
      </c>
      <c r="K17" s="11">
        <f t="shared" si="1"/>
        <v>10767.48</v>
      </c>
      <c r="L17" s="11">
        <f t="shared" si="2"/>
        <v>16008.27</v>
      </c>
    </row>
    <row r="18" spans="1:12" ht="44.25" customHeight="1">
      <c r="A18" s="8">
        <v>12</v>
      </c>
      <c r="B18" s="14" t="s">
        <v>26</v>
      </c>
      <c r="C18" s="13" t="s">
        <v>27</v>
      </c>
      <c r="D18" s="11">
        <v>7020</v>
      </c>
      <c r="E18" s="11">
        <v>5880</v>
      </c>
      <c r="F18" s="11">
        <v>10373.91</v>
      </c>
      <c r="G18" s="11">
        <f t="shared" si="0"/>
        <v>23273.91</v>
      </c>
      <c r="H18" s="11">
        <v>10436.44</v>
      </c>
      <c r="I18" s="11">
        <v>10436.44</v>
      </c>
      <c r="J18" s="11">
        <v>10436.44</v>
      </c>
      <c r="K18" s="11">
        <f t="shared" si="1"/>
        <v>31309.32</v>
      </c>
      <c r="L18" s="11">
        <f t="shared" si="2"/>
        <v>54583.229999999996</v>
      </c>
    </row>
    <row r="19" spans="1:12" ht="44.25" customHeight="1">
      <c r="A19" s="8">
        <v>13</v>
      </c>
      <c r="B19" s="14" t="s">
        <v>28</v>
      </c>
      <c r="C19" s="16" t="s">
        <v>29</v>
      </c>
      <c r="D19" s="11">
        <v>1740</v>
      </c>
      <c r="E19" s="11">
        <v>1620</v>
      </c>
      <c r="F19" s="11">
        <v>2276.08</v>
      </c>
      <c r="G19" s="11">
        <f t="shared" si="0"/>
        <v>5636.08</v>
      </c>
      <c r="H19" s="11">
        <v>2035.87</v>
      </c>
      <c r="I19" s="11">
        <v>2035.87</v>
      </c>
      <c r="J19" s="11">
        <v>2035.87</v>
      </c>
      <c r="K19" s="11">
        <f t="shared" si="1"/>
        <v>6107.61</v>
      </c>
      <c r="L19" s="11">
        <f t="shared" si="2"/>
        <v>11743.689999999999</v>
      </c>
    </row>
    <row r="20" spans="1:12" ht="44.25" customHeight="1">
      <c r="A20" s="8">
        <v>14</v>
      </c>
      <c r="B20" s="14" t="s">
        <v>30</v>
      </c>
      <c r="C20" s="13" t="s">
        <v>31</v>
      </c>
      <c r="D20" s="11">
        <v>1380</v>
      </c>
      <c r="E20" s="11">
        <v>1560</v>
      </c>
      <c r="F20" s="11">
        <v>10814.7</v>
      </c>
      <c r="G20" s="11">
        <f t="shared" si="0"/>
        <v>13754.7</v>
      </c>
      <c r="H20" s="11">
        <v>10164.030000000001</v>
      </c>
      <c r="I20" s="11">
        <v>10164.030000000001</v>
      </c>
      <c r="J20" s="11">
        <v>10164.030000000001</v>
      </c>
      <c r="K20" s="11">
        <f t="shared" si="1"/>
        <v>30492.090000000004</v>
      </c>
      <c r="L20" s="11">
        <f t="shared" si="2"/>
        <v>44246.790000000008</v>
      </c>
    </row>
    <row r="21" spans="1:12" ht="44.25" customHeight="1">
      <c r="A21" s="8">
        <v>15</v>
      </c>
      <c r="B21" s="14" t="s">
        <v>32</v>
      </c>
      <c r="C21" s="13" t="s">
        <v>33</v>
      </c>
      <c r="D21" s="11">
        <v>1080</v>
      </c>
      <c r="E21" s="11">
        <v>1200</v>
      </c>
      <c r="F21" s="11">
        <v>3223.65</v>
      </c>
      <c r="G21" s="11">
        <f t="shared" si="0"/>
        <v>5503.65</v>
      </c>
      <c r="H21" s="11">
        <v>3240</v>
      </c>
      <c r="I21" s="11">
        <v>3305.02</v>
      </c>
      <c r="J21" s="11">
        <v>3305.02</v>
      </c>
      <c r="K21" s="11">
        <f t="shared" si="1"/>
        <v>9850.0400000000009</v>
      </c>
      <c r="L21" s="11">
        <f t="shared" si="2"/>
        <v>15353.69</v>
      </c>
    </row>
    <row r="22" spans="1:12" ht="44.25" customHeight="1">
      <c r="A22" s="8">
        <v>16</v>
      </c>
      <c r="B22" s="14" t="s">
        <v>34</v>
      </c>
      <c r="C22" s="16" t="s">
        <v>35</v>
      </c>
      <c r="D22" s="11">
        <v>4020</v>
      </c>
      <c r="E22" s="11">
        <v>6960</v>
      </c>
      <c r="F22" s="11">
        <v>4041</v>
      </c>
      <c r="G22" s="11">
        <f t="shared" si="0"/>
        <v>15021</v>
      </c>
      <c r="H22" s="11">
        <v>4143.01</v>
      </c>
      <c r="I22" s="11">
        <v>4143.01</v>
      </c>
      <c r="J22" s="11">
        <v>4143.01</v>
      </c>
      <c r="K22" s="11">
        <f t="shared" si="1"/>
        <v>12429.03</v>
      </c>
      <c r="L22" s="11">
        <f t="shared" si="2"/>
        <v>27450.03</v>
      </c>
    </row>
    <row r="23" spans="1:12" ht="44.25" customHeight="1">
      <c r="A23" s="8">
        <v>17</v>
      </c>
      <c r="B23" s="14" t="s">
        <v>36</v>
      </c>
      <c r="C23" s="13" t="s">
        <v>37</v>
      </c>
      <c r="D23" s="11">
        <v>2340</v>
      </c>
      <c r="E23" s="11">
        <v>2460</v>
      </c>
      <c r="F23" s="11">
        <v>4480.8999999999996</v>
      </c>
      <c r="G23" s="11">
        <f t="shared" si="0"/>
        <v>9280.9</v>
      </c>
      <c r="H23" s="11">
        <v>4594.0200000000004</v>
      </c>
      <c r="I23" s="11">
        <v>4594.0200000000004</v>
      </c>
      <c r="J23" s="11">
        <v>4594.0200000000004</v>
      </c>
      <c r="K23" s="11">
        <f t="shared" si="1"/>
        <v>13782.060000000001</v>
      </c>
      <c r="L23" s="11">
        <f t="shared" si="2"/>
        <v>23062.959999999999</v>
      </c>
    </row>
    <row r="24" spans="1:12" ht="44.25" customHeight="1">
      <c r="A24" s="8">
        <v>18</v>
      </c>
      <c r="B24" s="28" t="s">
        <v>38</v>
      </c>
      <c r="C24" s="27" t="s">
        <v>39</v>
      </c>
      <c r="D24" s="11">
        <v>360</v>
      </c>
      <c r="E24" s="11">
        <v>660</v>
      </c>
      <c r="F24" s="11">
        <v>3340.66</v>
      </c>
      <c r="G24" s="11">
        <f t="shared" si="0"/>
        <v>4360.66</v>
      </c>
      <c r="H24" s="11">
        <v>3079.52</v>
      </c>
      <c r="I24" s="11">
        <v>3079.52</v>
      </c>
      <c r="J24" s="11">
        <v>3079.52</v>
      </c>
      <c r="K24" s="11">
        <f t="shared" si="1"/>
        <v>9238.56</v>
      </c>
      <c r="L24" s="11">
        <f t="shared" si="2"/>
        <v>13599.22</v>
      </c>
    </row>
    <row r="25" spans="1:12" ht="44.25" customHeight="1">
      <c r="A25" s="8">
        <v>19</v>
      </c>
      <c r="B25" s="12" t="s">
        <v>40</v>
      </c>
      <c r="C25" s="18" t="s">
        <v>41</v>
      </c>
      <c r="D25" s="11">
        <v>2340</v>
      </c>
      <c r="E25" s="11">
        <v>2400</v>
      </c>
      <c r="F25" s="11">
        <v>8280</v>
      </c>
      <c r="G25" s="11">
        <f t="shared" si="0"/>
        <v>13020</v>
      </c>
      <c r="H25" s="11">
        <v>2231.61</v>
      </c>
      <c r="I25" s="11">
        <v>2231.61</v>
      </c>
      <c r="J25" s="11">
        <v>2231.61</v>
      </c>
      <c r="K25" s="11">
        <f t="shared" si="1"/>
        <v>6694.83</v>
      </c>
      <c r="L25" s="11">
        <f t="shared" si="2"/>
        <v>19714.830000000002</v>
      </c>
    </row>
    <row r="26" spans="1:12" ht="44.25" customHeight="1">
      <c r="A26" s="8">
        <v>20</v>
      </c>
      <c r="B26" s="14" t="s">
        <v>42</v>
      </c>
      <c r="C26" s="13" t="s">
        <v>43</v>
      </c>
      <c r="D26" s="11">
        <v>3180</v>
      </c>
      <c r="E26" s="11">
        <v>3060</v>
      </c>
      <c r="F26" s="11">
        <v>3311.63</v>
      </c>
      <c r="G26" s="11">
        <f t="shared" si="0"/>
        <v>9551.630000000001</v>
      </c>
      <c r="H26" s="11">
        <v>3240</v>
      </c>
      <c r="I26" s="11">
        <v>3395.23</v>
      </c>
      <c r="J26" s="11">
        <v>3395.23</v>
      </c>
      <c r="K26" s="11">
        <f t="shared" si="1"/>
        <v>10030.459999999999</v>
      </c>
      <c r="L26" s="11">
        <f t="shared" si="2"/>
        <v>19582.09</v>
      </c>
    </row>
    <row r="27" spans="1:12" ht="44.25" customHeight="1">
      <c r="A27" s="8">
        <v>21</v>
      </c>
      <c r="B27" s="14" t="s">
        <v>44</v>
      </c>
      <c r="C27" s="13" t="s">
        <v>45</v>
      </c>
      <c r="D27" s="11">
        <v>1200</v>
      </c>
      <c r="E27" s="11">
        <v>600</v>
      </c>
      <c r="F27" s="11">
        <v>3462.96</v>
      </c>
      <c r="G27" s="11">
        <f t="shared" si="0"/>
        <v>5262.96</v>
      </c>
      <c r="H27" s="11">
        <v>3679.37</v>
      </c>
      <c r="I27" s="11">
        <v>3679.37</v>
      </c>
      <c r="J27" s="11">
        <v>3679.37</v>
      </c>
      <c r="K27" s="11">
        <f t="shared" si="1"/>
        <v>11038.11</v>
      </c>
      <c r="L27" s="11">
        <f t="shared" si="2"/>
        <v>16301.07</v>
      </c>
    </row>
    <row r="28" spans="1:12" ht="44.25" customHeight="1">
      <c r="A28" s="8">
        <v>22</v>
      </c>
      <c r="B28" s="14" t="s">
        <v>46</v>
      </c>
      <c r="C28" s="13" t="s">
        <v>47</v>
      </c>
      <c r="D28" s="11">
        <v>1680</v>
      </c>
      <c r="E28" s="11">
        <v>2400</v>
      </c>
      <c r="F28" s="11">
        <v>3657.4</v>
      </c>
      <c r="G28" s="11">
        <f t="shared" si="0"/>
        <v>7737.4</v>
      </c>
      <c r="H28" s="11">
        <v>3749.72</v>
      </c>
      <c r="I28" s="11">
        <v>3749.72</v>
      </c>
      <c r="J28" s="11">
        <v>3749.72</v>
      </c>
      <c r="K28" s="11">
        <f t="shared" si="1"/>
        <v>11249.16</v>
      </c>
      <c r="L28" s="11">
        <f t="shared" si="2"/>
        <v>18986.559999999998</v>
      </c>
    </row>
    <row r="29" spans="1:12" ht="68.25" customHeight="1">
      <c r="A29" s="19"/>
      <c r="B29" s="20"/>
      <c r="C29" s="7" t="s">
        <v>48</v>
      </c>
      <c r="D29" s="3">
        <f>SUM(D7:D28)</f>
        <v>57240</v>
      </c>
      <c r="E29" s="3">
        <f>SUM(E7:E28)</f>
        <v>70320</v>
      </c>
      <c r="F29" s="3">
        <f t="shared" ref="F29:L29" si="3">SUM(F7:F28)</f>
        <v>120630.09</v>
      </c>
      <c r="G29" s="3">
        <f t="shared" si="3"/>
        <v>248190.09</v>
      </c>
      <c r="H29" s="3">
        <f t="shared" si="3"/>
        <v>94767.090000000011</v>
      </c>
      <c r="I29" s="3">
        <f t="shared" si="3"/>
        <v>96427.340000000011</v>
      </c>
      <c r="J29" s="3">
        <f t="shared" si="3"/>
        <v>95707.340000000011</v>
      </c>
      <c r="K29" s="3">
        <f t="shared" si="3"/>
        <v>286901.76999999996</v>
      </c>
      <c r="L29" s="3">
        <f t="shared" si="3"/>
        <v>535091.8600000001</v>
      </c>
    </row>
    <row r="30" spans="1:12" ht="44.25" customHeight="1">
      <c r="A30" s="1"/>
      <c r="B30" s="2"/>
      <c r="C30" s="2"/>
      <c r="D30" s="1"/>
      <c r="E30" s="1"/>
    </row>
    <row r="31" spans="1:12" ht="44.25" customHeight="1">
      <c r="A31" s="21"/>
      <c r="B31" s="21"/>
      <c r="C31" s="21"/>
      <c r="D31" s="1"/>
      <c r="E31" s="1"/>
    </row>
    <row r="32" spans="1:12" ht="44.25" customHeight="1">
      <c r="A32" s="21"/>
      <c r="B32" s="21"/>
      <c r="C32" s="21"/>
      <c r="D32" s="2"/>
      <c r="E32" s="2"/>
    </row>
    <row r="33" spans="1:5" ht="44.25" customHeight="1">
      <c r="A33" s="21"/>
      <c r="B33" s="21"/>
      <c r="C33" s="21"/>
      <c r="D33" s="2"/>
      <c r="E33" s="2"/>
    </row>
    <row r="34" spans="1:5" ht="44.25" customHeight="1">
      <c r="A34" s="2"/>
      <c r="B34" s="2"/>
      <c r="C34" s="2"/>
      <c r="D34" s="21"/>
      <c r="E34" s="21"/>
    </row>
    <row r="35" spans="1:5" ht="44.25" customHeight="1">
      <c r="A35" s="2"/>
      <c r="B35" s="2"/>
      <c r="C35" s="2"/>
      <c r="D35" s="21"/>
      <c r="E35" s="21"/>
    </row>
    <row r="36" spans="1:5" ht="44.25" customHeight="1">
      <c r="A36" s="2"/>
      <c r="B36" s="2"/>
      <c r="C36" s="2"/>
      <c r="D36" s="21"/>
      <c r="E36" s="21"/>
    </row>
    <row r="37" spans="1:5" ht="44.25" customHeight="1">
      <c r="A37" s="2"/>
      <c r="B37" s="2"/>
      <c r="C37" s="2"/>
      <c r="D37" s="2"/>
      <c r="E37" s="2"/>
    </row>
    <row r="38" spans="1:5" ht="44.25" customHeight="1">
      <c r="A38" s="1"/>
      <c r="B38" s="2"/>
      <c r="C38" s="2"/>
      <c r="D38" s="1"/>
      <c r="E38" s="1"/>
    </row>
    <row r="41" spans="1:5" ht="44.25" customHeight="1">
      <c r="A41" s="1"/>
      <c r="B41" s="1"/>
      <c r="C41" s="22"/>
      <c r="D41" s="1"/>
      <c r="E41" s="1"/>
    </row>
  </sheetData>
  <mergeCells count="3">
    <mergeCell ref="A2:L2"/>
    <mergeCell ref="A3:L3"/>
    <mergeCell ref="A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2022-12-29T09:03:42Z</dcterms:created>
  <dcterms:modified xsi:type="dcterms:W3CDTF">2023-03-29T09:08:58Z</dcterms:modified>
</cp:coreProperties>
</file>